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xr:revisionPtr revIDLastSave="0" documentId="13_ncr:1_{C7CB1CB8-D157-46CA-B649-179544AC6C5D}" xr6:coauthVersionLast="47" xr6:coauthVersionMax="47" xr10:uidLastSave="{00000000-0000-0000-0000-000000000000}"/>
  <bookViews>
    <workbookView xWindow="18120" yWindow="2145" windowWidth="15855" windowHeight="15345" xr2:uid="{00000000-000D-0000-FFFF-FFFF00000000}"/>
  </bookViews>
  <sheets>
    <sheet name="Deckblatt" sheetId="16" r:id="rId1"/>
    <sheet name="Vorbemerkungen" sheetId="3" r:id="rId2"/>
    <sheet name="Tabelle" sheetId="4" r:id="rId3"/>
  </sheets>
  <definedNames>
    <definedName name="_xlnm.Print_Titles" localSheetId="2">Tabelle!$1:$6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4" i="4" l="1"/>
  <c r="G43" i="4"/>
  <c r="G42" i="4"/>
  <c r="G41" i="4"/>
  <c r="G40" i="4"/>
  <c r="G39" i="4"/>
  <c r="G36" i="4"/>
  <c r="G31" i="4"/>
  <c r="G30" i="4"/>
  <c r="G29" i="4"/>
  <c r="G28" i="4"/>
  <c r="G27" i="4"/>
  <c r="G26" i="4"/>
  <c r="G23" i="4"/>
  <c r="G18" i="4"/>
  <c r="G17" i="4"/>
  <c r="G16" i="4"/>
  <c r="G15" i="4"/>
  <c r="G14" i="4"/>
  <c r="G12" i="4"/>
  <c r="G10" i="4"/>
  <c r="F44" i="4"/>
  <c r="F43" i="4"/>
  <c r="F42" i="4"/>
  <c r="F41" i="4"/>
  <c r="F40" i="4"/>
  <c r="F39" i="4"/>
  <c r="F36" i="4"/>
  <c r="F31" i="4"/>
  <c r="F30" i="4"/>
  <c r="F29" i="4"/>
  <c r="F28" i="4"/>
  <c r="F27" i="4"/>
  <c r="F26" i="4"/>
  <c r="F23" i="4"/>
  <c r="F18" i="4"/>
  <c r="F17" i="4"/>
  <c r="F16" i="4"/>
  <c r="F15" i="4"/>
  <c r="F14" i="4"/>
  <c r="F13" i="4"/>
  <c r="F12" i="4"/>
  <c r="F10" i="4"/>
  <c r="A11" i="4" l="1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10" i="4"/>
</calcChain>
</file>

<file path=xl/sharedStrings.xml><?xml version="1.0" encoding="utf-8"?>
<sst xmlns="http://schemas.openxmlformats.org/spreadsheetml/2006/main" count="86" uniqueCount="61">
  <si>
    <t>Statistische Berichte</t>
  </si>
  <si>
    <t>Herausgabe:</t>
  </si>
  <si>
    <t>.</t>
  </si>
  <si>
    <t>-</t>
  </si>
  <si>
    <t>Herausgeber: Statistisches Amt Mecklenburg-Vorpommern, Lübecker Straße 287, 19059 Schwerin,</t>
  </si>
  <si>
    <t>Zeichenerklärungen und Abkürzungen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</si>
  <si>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</si>
  <si>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</si>
  <si>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</si>
  <si>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</si>
  <si>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</si>
  <si>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</si>
  <si>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</si>
  <si>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</si>
  <si>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Abweichungen in den Summen erklären sich aus dem Auf- und Abrunden der Einzelwerte.</t>
  </si>
  <si>
    <t>in Mecklenburg-Vorpommern</t>
  </si>
  <si>
    <t>Lfd.
Nr.</t>
  </si>
  <si>
    <t>Wachstumsstand und Ernte</t>
  </si>
  <si>
    <t>Ernteberichterstattung über Feldfrüchte</t>
  </si>
  <si>
    <t>C II - m</t>
  </si>
  <si>
    <t>und Grünland</t>
  </si>
  <si>
    <t>[rot]</t>
  </si>
  <si>
    <t>Fruchtart</t>
  </si>
  <si>
    <t>%</t>
  </si>
  <si>
    <t>Tabelle</t>
  </si>
  <si>
    <t>Anbaufläche</t>
  </si>
  <si>
    <t>Ertrag</t>
  </si>
  <si>
    <t>dt/ha</t>
  </si>
  <si>
    <t>Erntemenge</t>
  </si>
  <si>
    <t>Kennziffer:</t>
  </si>
  <si>
    <t>Telefon: 0385 588-0, Telefax: 0385 588-56909, www.statistik-mv.de, statistik.post@statistik-mv.de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</si>
  <si>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</si>
  <si>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</si>
  <si>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</si>
  <si>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</si>
  <si>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 xml:space="preserve">     Auszugsweise Vervielfältigung und Verbreitung mit Quellenangabe gestattet.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</si>
  <si>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</si>
  <si>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>Vorbemerkungen</t>
  </si>
  <si>
    <t>Kartoffeln</t>
  </si>
  <si>
    <t>Kartoffel- und Raufutterernte</t>
  </si>
  <si>
    <t>Pflanzen zur Grünernte</t>
  </si>
  <si>
    <t xml:space="preserve">   Getreide zur Ganzpflanzenernte</t>
  </si>
  <si>
    <t xml:space="preserve">   Silomais/Grünmais</t>
  </si>
  <si>
    <t xml:space="preserve">   Leguminosen zur Ganzpflanzenernte</t>
  </si>
  <si>
    <t xml:space="preserve">   Feldgras/Grasanbau</t>
  </si>
  <si>
    <t>Wiesen</t>
  </si>
  <si>
    <t>Weiden</t>
  </si>
  <si>
    <t xml:space="preserve">   Leguminosen zur Ganzpflanzenernte
      (in Trockenmasse berechnet)</t>
  </si>
  <si>
    <t xml:space="preserve">   Feldgras/Grasanbau (in Trockenmasse berechnet)</t>
  </si>
  <si>
    <t>Wiesen (in Trockenmasse berechnet)</t>
  </si>
  <si>
    <t>Weiden (in Trockenmasse berechnet)</t>
  </si>
  <si>
    <t>Oktober 2025</t>
  </si>
  <si>
    <t>C213 2025 10</t>
  </si>
  <si>
    <t>D
2019 - 2024</t>
  </si>
  <si>
    <t>Vorläufiges
Ergebnis
2025</t>
  </si>
  <si>
    <t>Veränderung 2025
gegenüber</t>
  </si>
  <si>
    <t>Zuständige Fachbereichsleitung: Steffi Behlau, Telefon: 0385 588-56410</t>
  </si>
  <si>
    <t>1.000 ha</t>
  </si>
  <si>
    <t>1.000 t</t>
  </si>
  <si>
    <t>©  Statistisches Amt Mecklenburg-Vorpommern, Schwerin, 2026</t>
  </si>
  <si>
    <t>6. Januar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</si>
</sst>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&quot;  &quot;"/>
    <numFmt numFmtId="165" formatCode="#,##0.0&quot;  &quot;;\-\ #,##0.0&quot;  &quot;;0.0&quot;  &quot;;@&quot;  &quot;"/>
    <numFmt numFmtId="166" formatCode="#,##0.0&quot;   &quot;;\-\ #,##0.0&quot;   &quot;;0.0&quot;   &quot;;@&quot;   &quot;"/>
    <numFmt numFmtId="167" formatCode="#,##0&quot;    &quot;;\-\ #,##0&quot;    &quot;;0&quot;    &quot;;@&quot;    &quot;"/>
    <numFmt numFmtId="168" formatCode="#,##0.0&quot;   &quot;;\-#,##0.0&quot;   &quot;;0.0&quot;   &quot;;@&quot;   &quot;"/>
    <numFmt numFmtId="169" formatCode="#,##0&quot;    &quot;;\-#,##0&quot;    &quot;;0&quot;    &quot;;@&quot;    &quot;"/>
  </numFmts>
  <fonts count="26"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35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0"/>
      <color rgb="FFFF000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MetaNormalLF-Roman"/>
      <family val="2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6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.5"/>
      <name val="Calibri"/>
      <family val="2"/>
      <scheme val="minor"/>
    </font>
    <font>
      <b/>
      <sz val="8.5"/>
      <name val="Calibri"/>
      <family val="2"/>
      <scheme val="minor"/>
    </font>
    <font>
      <sz val="8.5"/>
      <color theme="1"/>
      <name val="Calibri"/>
      <family val="2"/>
      <scheme val="minor"/>
    </font>
    <font>
      <b/>
      <sz val="3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0">
    <xf numFmtId="0" fontId="0" fillId="0" borderId="0"/>
    <xf numFmtId="0" fontId="2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3" fillId="0" borderId="0"/>
    <xf numFmtId="0" fontId="1" fillId="0" borderId="0"/>
    <xf numFmtId="0" fontId="4" fillId="0" borderId="0"/>
    <xf numFmtId="0" fontId="16" fillId="0" borderId="0"/>
  </cellStyleXfs>
  <cellXfs count="89">
    <xf numFmtId="0" fontId="0" fillId="0" borderId="0" xfId="0"/>
    <xf numFmtId="0" fontId="6" fillId="0" borderId="0" xfId="4" applyFont="1"/>
    <xf numFmtId="0" fontId="6" fillId="0" borderId="0" xfId="4" applyFont="1" applyAlignment="1">
      <alignment horizontal="left" vertical="center" indent="33"/>
    </xf>
    <xf numFmtId="49" fontId="6" fillId="0" borderId="0" xfId="4" applyNumberFormat="1" applyFont="1" applyAlignment="1">
      <alignment horizontal="right" vertical="center"/>
    </xf>
    <xf numFmtId="49" fontId="6" fillId="0" borderId="0" xfId="4" applyNumberFormat="1" applyFont="1" applyAlignment="1">
      <alignment horizontal="right"/>
    </xf>
    <xf numFmtId="0" fontId="15" fillId="0" borderId="0" xfId="4" applyFont="1" applyAlignment="1">
      <alignment vertical="center"/>
    </xf>
    <xf numFmtId="0" fontId="6" fillId="0" borderId="0" xfId="4" applyFont="1" applyAlignment="1"/>
    <xf numFmtId="49" fontId="6" fillId="0" borderId="0" xfId="4" applyNumberFormat="1" applyFont="1" applyAlignment="1">
      <alignment horizontal="left" vertical="center"/>
    </xf>
    <xf numFmtId="0" fontId="6" fillId="0" borderId="0" xfId="4" applyNumberFormat="1" applyFont="1" applyAlignment="1">
      <alignment horizontal="left" vertical="center"/>
    </xf>
    <xf numFmtId="49" fontId="6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4" applyFont="1" applyAlignment="1">
      <alignment horizontal="left" vertical="center"/>
    </xf>
    <xf numFmtId="0" fontId="6" fillId="0" borderId="0" xfId="0" applyFont="1"/>
    <xf numFmtId="0" fontId="17" fillId="0" borderId="0" xfId="0" applyFont="1" applyAlignment="1">
      <alignment vertical="center"/>
    </xf>
    <xf numFmtId="0" fontId="17" fillId="0" borderId="0" xfId="0" applyFont="1" applyAlignment="1">
      <alignment horizontal="justify" vertical="center"/>
    </xf>
    <xf numFmtId="0" fontId="18" fillId="0" borderId="0" xfId="0" applyFont="1" applyAlignment="1">
      <alignment vertical="center"/>
    </xf>
    <xf numFmtId="0" fontId="17" fillId="0" borderId="0" xfId="0" applyFont="1"/>
    <xf numFmtId="0" fontId="17" fillId="0" borderId="0" xfId="0" quotePrefix="1" applyFont="1" applyAlignment="1">
      <alignment horizontal="justify" vertical="center" wrapText="1"/>
    </xf>
    <xf numFmtId="0" fontId="17" fillId="0" borderId="0" xfId="0" quotePrefix="1" applyFont="1" applyAlignment="1">
      <alignment horizontal="justify" vertical="center"/>
    </xf>
    <xf numFmtId="0" fontId="20" fillId="0" borderId="0" xfId="0" applyFont="1" applyAlignment="1">
      <alignment vertical="center"/>
    </xf>
    <xf numFmtId="0" fontId="21" fillId="0" borderId="0" xfId="0" applyFont="1"/>
    <xf numFmtId="0" fontId="23" fillId="0" borderId="0" xfId="0" applyFont="1" applyAlignment="1">
      <alignment horizontal="center" vertical="center"/>
    </xf>
    <xf numFmtId="0" fontId="22" fillId="0" borderId="0" xfId="0" applyFont="1"/>
    <xf numFmtId="0" fontId="22" fillId="0" borderId="2" xfId="0" applyNumberFormat="1" applyFont="1" applyBorder="1" applyAlignment="1">
      <alignment vertical="center" wrapText="1"/>
    </xf>
    <xf numFmtId="0" fontId="22" fillId="0" borderId="1" xfId="0" applyNumberFormat="1" applyFont="1" applyBorder="1" applyAlignment="1">
      <alignment vertical="center" wrapText="1"/>
    </xf>
    <xf numFmtId="166" fontId="22" fillId="0" borderId="0" xfId="0" applyNumberFormat="1" applyFont="1" applyAlignment="1">
      <alignment horizontal="right"/>
    </xf>
    <xf numFmtId="165" fontId="22" fillId="0" borderId="0" xfId="0" applyNumberFormat="1" applyFont="1" applyAlignment="1">
      <alignment horizontal="right"/>
    </xf>
    <xf numFmtId="165" fontId="22" fillId="0" borderId="0" xfId="0" applyNumberFormat="1" applyFont="1" applyFill="1" applyAlignment="1">
      <alignment horizontal="right"/>
    </xf>
    <xf numFmtId="0" fontId="19" fillId="0" borderId="4" xfId="0" applyNumberFormat="1" applyFont="1" applyBorder="1" applyAlignment="1">
      <alignment horizontal="center" vertical="center"/>
    </xf>
    <xf numFmtId="0" fontId="19" fillId="0" borderId="7" xfId="0" applyNumberFormat="1" applyFont="1" applyBorder="1" applyAlignment="1">
      <alignment vertical="center"/>
    </xf>
    <xf numFmtId="0" fontId="19" fillId="0" borderId="3" xfId="0" applyNumberFormat="1" applyFont="1" applyBorder="1" applyAlignment="1">
      <alignment vertical="center"/>
    </xf>
    <xf numFmtId="0" fontId="19" fillId="0" borderId="0" xfId="0" applyFont="1"/>
    <xf numFmtId="0" fontId="19" fillId="0" borderId="5" xfId="0" applyNumberFormat="1" applyFont="1" applyBorder="1" applyAlignment="1">
      <alignment horizontal="center" vertical="center" wrapText="1"/>
    </xf>
    <xf numFmtId="0" fontId="19" fillId="0" borderId="5" xfId="0" applyNumberFormat="1" applyFont="1" applyBorder="1" applyAlignment="1">
      <alignment horizontal="center" vertical="center"/>
    </xf>
    <xf numFmtId="0" fontId="19" fillId="0" borderId="6" xfId="0" applyNumberFormat="1" applyFont="1" applyBorder="1" applyAlignment="1">
      <alignment horizontal="center" vertical="center"/>
    </xf>
    <xf numFmtId="0" fontId="22" fillId="0" borderId="1" xfId="0" applyFont="1" applyBorder="1" applyAlignment="1">
      <alignment horizontal="left" wrapText="1"/>
    </xf>
    <xf numFmtId="164" fontId="19" fillId="0" borderId="3" xfId="0" applyNumberFormat="1" applyFont="1" applyBorder="1" applyAlignment="1" applyProtection="1">
      <alignment horizontal="right"/>
    </xf>
    <xf numFmtId="0" fontId="24" fillId="0" borderId="1" xfId="0" applyFont="1" applyBorder="1" applyAlignment="1">
      <alignment horizontal="left" vertical="center" wrapText="1"/>
    </xf>
    <xf numFmtId="167" fontId="22" fillId="0" borderId="0" xfId="0" applyNumberFormat="1" applyFont="1" applyFill="1" applyAlignment="1">
      <alignment horizontal="right"/>
    </xf>
    <xf numFmtId="168" fontId="22" fillId="0" borderId="0" xfId="0" applyNumberFormat="1" applyFont="1" applyAlignment="1">
      <alignment horizontal="right"/>
    </xf>
    <xf numFmtId="169" fontId="22" fillId="0" borderId="0" xfId="0" applyNumberFormat="1" applyFont="1" applyFill="1" applyAlignment="1">
      <alignment horizontal="right"/>
    </xf>
    <xf numFmtId="49" fontId="6" fillId="0" borderId="0" xfId="4" applyNumberFormat="1" applyFont="1" applyAlignment="1">
      <alignment horizontal="center" vertical="center"/>
    </xf>
    <xf numFmtId="0" fontId="6" fillId="0" borderId="0" xfId="4" applyFont="1" applyAlignment="1">
      <alignment horizontal="left" vertical="center"/>
    </xf>
    <xf numFmtId="49" fontId="6" fillId="0" borderId="0" xfId="4" applyNumberFormat="1" applyFont="1" applyAlignment="1">
      <alignment horizontal="left" vertical="center"/>
    </xf>
    <xf numFmtId="0" fontId="6" fillId="0" borderId="0" xfId="8" applyFont="1" applyAlignment="1">
      <alignment horizontal="left" wrapText="1"/>
    </xf>
    <xf numFmtId="0" fontId="6" fillId="0" borderId="0" xfId="0" applyFont="1" applyAlignment="1">
      <alignment horizontal="left" vertical="center"/>
    </xf>
    <xf numFmtId="0" fontId="6" fillId="0" borderId="0" xfId="4" applyFont="1" applyAlignment="1">
      <alignment horizontal="center" vertical="center"/>
    </xf>
    <xf numFmtId="49" fontId="6" fillId="0" borderId="0" xfId="0" applyNumberFormat="1" applyFont="1" applyAlignment="1">
      <alignment horizontal="left" vertical="center"/>
    </xf>
    <xf numFmtId="0" fontId="15" fillId="0" borderId="0" xfId="4" applyFont="1" applyAlignment="1">
      <alignment horizontal="center" vertical="center"/>
    </xf>
    <xf numFmtId="0" fontId="15" fillId="0" borderId="10" xfId="4" applyFont="1" applyBorder="1" applyAlignment="1">
      <alignment horizontal="right"/>
    </xf>
    <xf numFmtId="0" fontId="6" fillId="0" borderId="11" xfId="4" applyFont="1" applyBorder="1" applyAlignment="1">
      <alignment horizontal="center" vertical="center"/>
    </xf>
    <xf numFmtId="0" fontId="6" fillId="0" borderId="0" xfId="4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4" applyFont="1" applyBorder="1" applyAlignment="1">
      <alignment horizontal="left" vertical="center"/>
    </xf>
    <xf numFmtId="0" fontId="6" fillId="0" borderId="10" xfId="4" applyFont="1" applyBorder="1" applyAlignment="1">
      <alignment horizontal="center" vertical="center"/>
    </xf>
    <xf numFmtId="0" fontId="6" fillId="0" borderId="0" xfId="4" applyFont="1" applyAlignment="1">
      <alignment horizontal="right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49" fontId="11" fillId="0" borderId="0" xfId="4" quotePrefix="1" applyNumberFormat="1" applyFont="1" applyAlignment="1">
      <alignment horizontal="left"/>
    </xf>
    <xf numFmtId="49" fontId="11" fillId="0" borderId="0" xfId="4" applyNumberFormat="1" applyFont="1" applyAlignment="1">
      <alignment horizontal="left"/>
    </xf>
    <xf numFmtId="49" fontId="12" fillId="0" borderId="0" xfId="4" quotePrefix="1" applyNumberFormat="1" applyFont="1" applyAlignment="1">
      <alignment horizontal="left"/>
    </xf>
    <xf numFmtId="49" fontId="13" fillId="0" borderId="0" xfId="4" quotePrefix="1" applyNumberFormat="1" applyFont="1" applyAlignment="1">
      <alignment horizontal="left"/>
    </xf>
    <xf numFmtId="0" fontId="14" fillId="0" borderId="0" xfId="4" applyFont="1" applyAlignment="1">
      <alignment horizontal="left" vertical="center"/>
    </xf>
    <xf numFmtId="0" fontId="5" fillId="0" borderId="8" xfId="4" applyFont="1" applyBorder="1" applyAlignment="1">
      <alignment horizontal="center" vertical="center" wrapText="1"/>
    </xf>
    <xf numFmtId="0" fontId="7" fillId="0" borderId="9" xfId="5" applyFont="1" applyBorder="1" applyAlignment="1">
      <alignment horizontal="left" vertical="center" wrapText="1"/>
    </xf>
    <xf numFmtId="0" fontId="8" fillId="0" borderId="9" xfId="5" applyFont="1" applyBorder="1" applyAlignment="1">
      <alignment horizontal="right" vertical="center" wrapText="1"/>
    </xf>
    <xf numFmtId="0" fontId="9" fillId="0" borderId="0" xfId="5" applyFont="1" applyBorder="1" applyAlignment="1">
      <alignment horizontal="center" vertical="center" wrapText="1"/>
    </xf>
    <xf numFmtId="0" fontId="22" fillId="0" borderId="5" xfId="0" applyNumberFormat="1" applyFont="1" applyBorder="1" applyAlignment="1">
      <alignment horizontal="center" vertical="center" wrapText="1"/>
    </xf>
    <xf numFmtId="0" fontId="22" fillId="0" borderId="6" xfId="0" applyNumberFormat="1" applyFont="1" applyBorder="1" applyAlignment="1">
      <alignment horizontal="center" vertical="center"/>
    </xf>
    <xf numFmtId="0" fontId="22" fillId="0" borderId="12" xfId="0" applyNumberFormat="1" applyFont="1" applyBorder="1" applyAlignment="1">
      <alignment horizontal="center" vertical="center"/>
    </xf>
    <xf numFmtId="0" fontId="22" fillId="0" borderId="6" xfId="0" applyNumberFormat="1" applyFont="1" applyBorder="1" applyAlignment="1">
      <alignment horizontal="center" vertical="center" wrapText="1"/>
    </xf>
    <xf numFmtId="0" fontId="23" fillId="0" borderId="6" xfId="0" applyNumberFormat="1" applyFont="1" applyBorder="1" applyAlignment="1">
      <alignment horizontal="center" vertical="center" wrapText="1"/>
    </xf>
    <xf numFmtId="0" fontId="23" fillId="0" borderId="12" xfId="0" applyNumberFormat="1" applyFont="1" applyBorder="1" applyAlignment="1">
      <alignment horizontal="center" vertical="center" wrapText="1"/>
    </xf>
    <xf numFmtId="0" fontId="23" fillId="0" borderId="4" xfId="0" applyNumberFormat="1" applyFont="1" applyBorder="1" applyAlignment="1">
      <alignment horizontal="left" vertical="center"/>
    </xf>
    <xf numFmtId="0" fontId="23" fillId="0" borderId="5" xfId="0" applyNumberFormat="1" applyFont="1" applyBorder="1" applyAlignment="1">
      <alignment horizontal="left" vertical="center"/>
    </xf>
    <xf numFmtId="0" fontId="23" fillId="0" borderId="5" xfId="0" applyNumberFormat="1" applyFont="1" applyBorder="1" applyAlignment="1">
      <alignment horizontal="center" vertical="center"/>
    </xf>
    <xf numFmtId="0" fontId="23" fillId="0" borderId="6" xfId="0" applyNumberFormat="1" applyFont="1" applyBorder="1" applyAlignment="1">
      <alignment horizontal="center" vertical="center"/>
    </xf>
    <xf numFmtId="0" fontId="22" fillId="0" borderId="4" xfId="0" applyNumberFormat="1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/>
    </xf>
    <xf numFmtId="0" fontId="25" fillId="0" borderId="8" xfId="4" applyFont="1" applyBorder="1" applyAlignment="1">
      <alignment horizontal="left" wrapText="1"/>
    </xf>
  </cellXfs>
  <cellStyles count="10">
    <cellStyle name="Standard" xfId="0" builtinId="0"/>
    <cellStyle name="Standard 2" xfId="1" xr:uid="{00000000-0005-0000-0000-000001000000}"/>
    <cellStyle name="Standard 2 2" xfId="2" xr:uid="{00000000-0005-0000-0000-000002000000}"/>
    <cellStyle name="Standard 2 2 2" xfId="3" xr:uid="{00000000-0005-0000-0000-000003000000}"/>
    <cellStyle name="Standard 2 3" xfId="4" xr:uid="{00000000-0005-0000-0000-000004000000}"/>
    <cellStyle name="Standard 2 3 2" xfId="8" xr:uid="{00000000-0005-0000-0000-000005000000}"/>
    <cellStyle name="Standard 3" xfId="5" xr:uid="{00000000-0005-0000-0000-000006000000}"/>
    <cellStyle name="Standard 4" xfId="6" xr:uid="{00000000-0005-0000-0000-000007000000}"/>
    <cellStyle name="Standard 4 2" xfId="7" xr:uid="{00000000-0005-0000-0000-000008000000}"/>
    <cellStyle name="Standard 6" xfId="9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66675</xdr:rowOff>
    </xdr:from>
    <xdr:to>
      <xdr:col>3</xdr:col>
      <xdr:colOff>1104900</xdr:colOff>
      <xdr:row>0</xdr:row>
      <xdr:rowOff>619125</xdr:rowOff>
    </xdr:to>
    <xdr:pic>
      <xdr:nvPicPr>
        <xdr:cNvPr id="2" name="Grafik 3" descr="Logo_Stala-Schwarzweiß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66675"/>
          <a:ext cx="169545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2164</xdr:colOff>
      <xdr:row>1</xdr:row>
      <xdr:rowOff>13588</xdr:rowOff>
    </xdr:from>
    <xdr:to>
      <xdr:col>0</xdr:col>
      <xdr:colOff>6122164</xdr:colOff>
      <xdr:row>61</xdr:row>
      <xdr:rowOff>109670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2164" y="394588"/>
          <a:ext cx="6120000" cy="904958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Im vorliegenden Statistischen Bericht werden vorläufigen Ergebnisse über die Kartoffel- und Raufutterernte veröffentlicht.</a:t>
          </a:r>
          <a:endParaRPr lang="de-DE" sz="950">
            <a:effectLst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de-DE" sz="950">
            <a:effectLst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Die Erhebung der Angaben und die Ernteschätzungen erfolgen nach den Vorschriften des Agrarstatistikgesetz (AgrStatG) in Verbindung mit dem Gesetz über die Statistik für Bundeszwecke (Bundesstatistikgesetz – BStatG)  in der jeweils geltenden Fassung. Der Wortlaut der nationalen Rechtsvorschrift kann im Internet unter </a:t>
          </a:r>
          <a:r>
            <a:rPr kumimoji="0" lang="de-DE" sz="950" b="0" i="0" u="sng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https://www.gesetze-im-internet.de/</a:t>
          </a: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 heruntergeladen werden.“</a:t>
          </a:r>
        </a:p>
        <a:p>
          <a:pPr eaLnBrk="1" fontAlgn="auto" latinLnBrk="0" hangingPunct="1"/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Für Vergleichszwecke wurden die endgültigen Angaben über die Ernten der Vorjahre aufgenommen.</a:t>
          </a:r>
          <a:endParaRPr lang="de-DE" sz="950">
            <a:effectLst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de-DE" sz="950">
            <a:effectLst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Der Ermittlung der Erntemengen liegen die Anbauflächen des endgültigen Ergebnisses der Bodennutzungshaupterhebung 2025 zugrunde.</a:t>
          </a:r>
          <a:endParaRPr lang="de-DE" sz="950">
            <a:effectLst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Die Hektarerträge bei Raufutter basieren auf Schätzungen amtlicher Ernteberichterstatter.</a:t>
          </a:r>
          <a:endParaRPr lang="de-DE" sz="950">
            <a:effectLst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de-DE" sz="950">
            <a:effectLst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Für die Feststellung des Kartoffelertrages wird zusätzlich zu den Schätzungen die "Besondere Ernte- und Qualitätsermitt­lung" (BEE) durchgeführt, bei der die tatsächlichen Erntemengen von ausgewählten Feldern (Stichprobenverfahren) durch Probe­rodungen ermittelt werden.</a:t>
          </a:r>
          <a:endParaRPr lang="de-DE" sz="950">
            <a:effectLst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de-DE" sz="950">
            <a:effectLst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Die Umrechnung der Grün- in Trockenmasse bei Raufutterpflanzen erfolgt im Verhältnis 4:1 (Heugewicht), multipliziert mit dem Faktor 0,85. Damit wird das Gewicht des Heus auf eine Restfeuchtigkeit von 15 Prozent reduziert.</a:t>
          </a:r>
        </a:p>
        <a:p>
          <a:endParaRPr lang="de-DE" sz="95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5"/>
  <sheetViews>
    <sheetView tabSelected="1" zoomScale="140" zoomScaleNormal="140" workbookViewId="0">
      <selection sqref="A1:B1"/>
    </sheetView>
  </sheetViews>
  <sheetFormatPr baseColWidth="10" defaultColWidth="11.42578125" defaultRowHeight="12.75"/>
  <cols>
    <col min="1" max="1" width="10.7109375" style="1" customWidth="1"/>
    <col min="2" max="2" width="55.7109375" style="1" customWidth="1"/>
    <col min="3" max="3" width="8.7109375" style="1" customWidth="1"/>
    <col min="4" max="4" width="16.7109375" style="1" customWidth="1"/>
    <col min="5" max="16384" width="11.42578125" style="1"/>
  </cols>
  <sheetData>
    <row r="1" spans="1:4" ht="50.1" customHeight="1" thickBot="1">
      <c r="A1" s="88" t="s">
        <v>0</v>
      </c>
      <c r="B1" s="88"/>
      <c r="C1" s="63"/>
      <c r="D1" s="63"/>
    </row>
    <row r="2" spans="1:4" ht="35.1" customHeight="1" thickTop="1">
      <c r="A2" s="64" t="s">
        <v>17</v>
      </c>
      <c r="B2" s="64"/>
      <c r="C2" s="65" t="s">
        <v>19</v>
      </c>
      <c r="D2" s="65"/>
    </row>
    <row r="3" spans="1:4" ht="24.95" customHeight="1">
      <c r="A3" s="66"/>
      <c r="B3" s="66"/>
      <c r="C3" s="66"/>
      <c r="D3" s="66"/>
    </row>
    <row r="4" spans="1:4" ht="24.95" customHeight="1">
      <c r="A4" s="56" t="s">
        <v>18</v>
      </c>
      <c r="B4" s="56"/>
      <c r="C4" s="56"/>
      <c r="D4" s="57"/>
    </row>
    <row r="5" spans="1:4" ht="24.95" customHeight="1">
      <c r="A5" s="56" t="s">
        <v>20</v>
      </c>
      <c r="B5" s="56"/>
      <c r="C5" s="56"/>
      <c r="D5" s="56"/>
    </row>
    <row r="6" spans="1:4" ht="24.95" customHeight="1">
      <c r="A6" s="56" t="s">
        <v>15</v>
      </c>
      <c r="B6" s="56"/>
      <c r="C6" s="56"/>
      <c r="D6" s="57"/>
    </row>
    <row r="7" spans="1:4" ht="39.950000000000003" customHeight="1">
      <c r="A7" s="58" t="s">
        <v>51</v>
      </c>
      <c r="B7" s="59"/>
      <c r="C7" s="59"/>
      <c r="D7" s="59"/>
    </row>
    <row r="8" spans="1:4" ht="24.95" customHeight="1">
      <c r="A8" s="60"/>
      <c r="B8" s="60"/>
      <c r="C8" s="60"/>
      <c r="D8" s="60"/>
    </row>
    <row r="9" spans="1:4" ht="24.95" customHeight="1">
      <c r="A9" s="61"/>
      <c r="B9" s="61"/>
      <c r="C9" s="61"/>
      <c r="D9" s="61"/>
    </row>
    <row r="10" spans="1:4" ht="24.95" customHeight="1">
      <c r="A10" s="62"/>
      <c r="B10" s="62"/>
      <c r="C10" s="62"/>
      <c r="D10" s="62"/>
    </row>
    <row r="11" spans="1:4" ht="24.95" customHeight="1">
      <c r="A11" s="62"/>
      <c r="B11" s="62"/>
      <c r="C11" s="62"/>
      <c r="D11" s="62"/>
    </row>
    <row r="12" spans="1:4" ht="24.95" customHeight="1">
      <c r="A12" s="62"/>
      <c r="B12" s="62"/>
      <c r="C12" s="62"/>
      <c r="D12" s="62"/>
    </row>
    <row r="13" spans="1:4" ht="12" customHeight="1">
      <c r="A13" s="2"/>
      <c r="B13" s="55" t="s">
        <v>29</v>
      </c>
      <c r="C13" s="55"/>
      <c r="D13" s="3" t="s">
        <v>52</v>
      </c>
    </row>
    <row r="14" spans="1:4" ht="12" customHeight="1">
      <c r="A14" s="2"/>
      <c r="B14" s="55"/>
      <c r="C14" s="55"/>
      <c r="D14" s="4"/>
    </row>
    <row r="15" spans="1:4" ht="12" customHeight="1">
      <c r="A15" s="2"/>
      <c r="B15" s="55" t="s">
        <v>1</v>
      </c>
      <c r="C15" s="55"/>
      <c r="D15" s="3" t="s">
        <v>60</v>
      </c>
    </row>
    <row r="16" spans="1:4" ht="12" customHeight="1">
      <c r="A16" s="2"/>
      <c r="B16" s="55"/>
      <c r="C16" s="55"/>
      <c r="D16" s="3"/>
    </row>
    <row r="17" spans="1:4" ht="12" customHeight="1">
      <c r="A17" s="5"/>
      <c r="B17" s="49"/>
      <c r="C17" s="49"/>
      <c r="D17" s="6"/>
    </row>
    <row r="18" spans="1:4" ht="12" customHeight="1">
      <c r="A18" s="50"/>
      <c r="B18" s="50"/>
      <c r="C18" s="50"/>
      <c r="D18" s="50"/>
    </row>
    <row r="19" spans="1:4" ht="12" customHeight="1">
      <c r="A19" s="51" t="s">
        <v>4</v>
      </c>
      <c r="B19" s="51"/>
      <c r="C19" s="51"/>
      <c r="D19" s="51"/>
    </row>
    <row r="20" spans="1:4" ht="12" customHeight="1">
      <c r="A20" s="51" t="s">
        <v>30</v>
      </c>
      <c r="B20" s="51"/>
      <c r="C20" s="51"/>
      <c r="D20" s="51"/>
    </row>
    <row r="21" spans="1:4" ht="12" customHeight="1">
      <c r="A21" s="51"/>
      <c r="B21" s="51"/>
      <c r="C21" s="51"/>
      <c r="D21" s="51"/>
    </row>
    <row r="22" spans="1:4" ht="12" customHeight="1">
      <c r="A22" s="52" t="s">
        <v>56</v>
      </c>
      <c r="B22" s="52"/>
      <c r="C22" s="52"/>
      <c r="D22" s="52"/>
    </row>
    <row r="23" spans="1:4" ht="12" customHeight="1">
      <c r="A23" s="51"/>
      <c r="B23" s="51"/>
      <c r="C23" s="51"/>
      <c r="D23" s="51"/>
    </row>
    <row r="24" spans="1:4" ht="12" customHeight="1">
      <c r="A24" s="53" t="s">
        <v>59</v>
      </c>
      <c r="B24" s="53"/>
      <c r="C24" s="53"/>
      <c r="D24" s="53"/>
    </row>
    <row r="25" spans="1:4" ht="12" customHeight="1">
      <c r="A25" s="53" t="s">
        <v>35</v>
      </c>
      <c r="B25" s="53"/>
      <c r="C25" s="53"/>
      <c r="D25" s="53"/>
    </row>
    <row r="26" spans="1:4" ht="12" customHeight="1">
      <c r="A26" s="54"/>
      <c r="B26" s="54"/>
      <c r="C26" s="54"/>
      <c r="D26" s="54"/>
    </row>
    <row r="27" spans="1:4" ht="12" customHeight="1">
      <c r="A27" s="50"/>
      <c r="B27" s="50"/>
      <c r="C27" s="50"/>
      <c r="D27" s="50"/>
    </row>
    <row r="28" spans="1:4" ht="12" customHeight="1">
      <c r="A28" s="48" t="s">
        <v>5</v>
      </c>
      <c r="B28" s="48"/>
      <c r="C28" s="48"/>
      <c r="D28" s="48"/>
    </row>
    <row r="29" spans="1:4" ht="12" customHeight="1">
      <c r="A29" s="46"/>
      <c r="B29" s="46"/>
      <c r="C29" s="46"/>
      <c r="D29" s="46"/>
    </row>
    <row r="30" spans="1:4" ht="12" customHeight="1">
      <c r="A30" s="7" t="s">
        <v>3</v>
      </c>
      <c r="B30" s="43" t="s">
        <v>31</v>
      </c>
      <c r="C30" s="43"/>
      <c r="D30" s="43"/>
    </row>
    <row r="31" spans="1:4" ht="12" customHeight="1">
      <c r="A31" s="8">
        <v>0</v>
      </c>
      <c r="B31" s="43" t="s">
        <v>32</v>
      </c>
      <c r="C31" s="43"/>
      <c r="D31" s="43"/>
    </row>
    <row r="32" spans="1:4" ht="12" customHeight="1">
      <c r="A32" s="7" t="s">
        <v>2</v>
      </c>
      <c r="B32" s="43" t="s">
        <v>6</v>
      </c>
      <c r="C32" s="43"/>
      <c r="D32" s="43"/>
    </row>
    <row r="33" spans="1:4" ht="12" customHeight="1">
      <c r="A33" s="7" t="s">
        <v>7</v>
      </c>
      <c r="B33" s="43" t="s">
        <v>8</v>
      </c>
      <c r="C33" s="43"/>
      <c r="D33" s="43"/>
    </row>
    <row r="34" spans="1:4" ht="12" customHeight="1">
      <c r="A34" s="7" t="s">
        <v>9</v>
      </c>
      <c r="B34" s="43" t="s">
        <v>10</v>
      </c>
      <c r="C34" s="43"/>
      <c r="D34" s="43"/>
    </row>
    <row r="35" spans="1:4" ht="12" customHeight="1">
      <c r="A35" s="7" t="s">
        <v>11</v>
      </c>
      <c r="B35" s="43" t="s">
        <v>33</v>
      </c>
      <c r="C35" s="43"/>
      <c r="D35" s="43"/>
    </row>
    <row r="36" spans="1:4" ht="12" customHeight="1">
      <c r="A36" s="7" t="s">
        <v>12</v>
      </c>
      <c r="B36" s="43" t="s">
        <v>13</v>
      </c>
      <c r="C36" s="43"/>
      <c r="D36" s="43"/>
    </row>
    <row r="37" spans="1:4" ht="12" customHeight="1">
      <c r="A37" s="7" t="s">
        <v>21</v>
      </c>
      <c r="B37" s="43" t="s">
        <v>34</v>
      </c>
      <c r="C37" s="43"/>
      <c r="D37" s="43"/>
    </row>
    <row r="38" spans="1:4" ht="12" customHeight="1">
      <c r="A38" s="7"/>
      <c r="B38" s="43"/>
      <c r="C38" s="43"/>
      <c r="D38" s="43"/>
    </row>
    <row r="39" spans="1:4" ht="12" customHeight="1">
      <c r="A39" s="9"/>
      <c r="B39" s="47"/>
      <c r="C39" s="47"/>
      <c r="D39" s="47"/>
    </row>
    <row r="40" spans="1:4" ht="12" customHeight="1">
      <c r="A40" s="10"/>
      <c r="B40" s="45"/>
      <c r="C40" s="45"/>
      <c r="D40" s="45"/>
    </row>
    <row r="41" spans="1:4" ht="12" customHeight="1">
      <c r="A41" s="7"/>
      <c r="B41" s="41"/>
      <c r="C41" s="41"/>
      <c r="D41" s="41"/>
    </row>
    <row r="42" spans="1:4" ht="12" customHeight="1">
      <c r="A42" s="11"/>
      <c r="B42" s="42"/>
      <c r="C42" s="42"/>
      <c r="D42" s="42"/>
    </row>
    <row r="43" spans="1:4" ht="12" customHeight="1">
      <c r="A43" s="11"/>
      <c r="B43" s="42"/>
      <c r="C43" s="42"/>
      <c r="D43" s="42"/>
    </row>
    <row r="44" spans="1:4">
      <c r="A44" s="43" t="s">
        <v>14</v>
      </c>
      <c r="B44" s="43"/>
      <c r="C44" s="43"/>
      <c r="D44" s="43"/>
    </row>
    <row r="45" spans="1:4" ht="39.950000000000003" customHeight="1">
      <c r="A45" s="44" t="s">
        <v>36</v>
      </c>
      <c r="B45" s="44"/>
      <c r="C45" s="44"/>
      <c r="D45" s="44"/>
    </row>
  </sheetData>
  <mergeCells count="47">
    <mergeCell ref="A4:D4"/>
    <mergeCell ref="A1:B1"/>
    <mergeCell ref="C1:D1"/>
    <mergeCell ref="A2:B2"/>
    <mergeCell ref="C2:D2"/>
    <mergeCell ref="A3:D3"/>
    <mergeCell ref="B16:C16"/>
    <mergeCell ref="A5:D5"/>
    <mergeCell ref="A6:D6"/>
    <mergeCell ref="A7:D7"/>
    <mergeCell ref="A8:D8"/>
    <mergeCell ref="A9:D9"/>
    <mergeCell ref="A10:D10"/>
    <mergeCell ref="A11:D11"/>
    <mergeCell ref="A12:D12"/>
    <mergeCell ref="B13:C13"/>
    <mergeCell ref="B14:C14"/>
    <mergeCell ref="B15:C15"/>
    <mergeCell ref="A28:D28"/>
    <mergeCell ref="B17:C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B40:D40"/>
    <mergeCell ref="A29:D29"/>
    <mergeCell ref="B30:D30"/>
    <mergeCell ref="B31:D31"/>
    <mergeCell ref="B32:D32"/>
    <mergeCell ref="B33:D33"/>
    <mergeCell ref="B34:D34"/>
    <mergeCell ref="B35:D35"/>
    <mergeCell ref="B36:D36"/>
    <mergeCell ref="B37:D37"/>
    <mergeCell ref="B38:D38"/>
    <mergeCell ref="B39:D39"/>
    <mergeCell ref="B41:D41"/>
    <mergeCell ref="B42:D42"/>
    <mergeCell ref="B43:D43"/>
    <mergeCell ref="A44:D44"/>
    <mergeCell ref="A45:D45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80"/>
  <sheetViews>
    <sheetView zoomScale="140" zoomScaleNormal="140" workbookViewId="0"/>
  </sheetViews>
  <sheetFormatPr baseColWidth="10" defaultColWidth="11.42578125" defaultRowHeight="12.75"/>
  <cols>
    <col min="1" max="1" width="94.7109375" style="12" customWidth="1"/>
    <col min="2" max="16384" width="11.42578125" style="12"/>
  </cols>
  <sheetData>
    <row r="1" spans="1:1" s="20" customFormat="1" ht="30" customHeight="1">
      <c r="A1" s="19" t="s">
        <v>37</v>
      </c>
    </row>
    <row r="2" spans="1:1" ht="12" customHeight="1">
      <c r="A2" s="13"/>
    </row>
    <row r="3" spans="1:1" ht="12" customHeight="1">
      <c r="A3" s="14"/>
    </row>
    <row r="4" spans="1:1" ht="12" customHeight="1">
      <c r="A4" s="13"/>
    </row>
    <row r="5" spans="1:1" ht="12" customHeight="1">
      <c r="A5" s="13"/>
    </row>
    <row r="6" spans="1:1" s="16" customFormat="1" ht="12" customHeight="1">
      <c r="A6" s="15"/>
    </row>
    <row r="7" spans="1:1" ht="12" customHeight="1">
      <c r="A7" s="13"/>
    </row>
    <row r="8" spans="1:1" ht="12" customHeight="1">
      <c r="A8" s="14"/>
    </row>
    <row r="9" spans="1:1" ht="9.9499999999999993" customHeight="1">
      <c r="A9" s="13"/>
    </row>
    <row r="10" spans="1:1" ht="12" customHeight="1">
      <c r="A10" s="13"/>
    </row>
    <row r="11" spans="1:1" s="16" customFormat="1" ht="12" customHeight="1">
      <c r="A11" s="15"/>
    </row>
    <row r="12" spans="1:1" ht="12" customHeight="1">
      <c r="A12" s="13"/>
    </row>
    <row r="13" spans="1:1" ht="12" customHeight="1">
      <c r="A13" s="14"/>
    </row>
    <row r="14" spans="1:1" ht="12" customHeight="1">
      <c r="A14" s="14"/>
    </row>
    <row r="15" spans="1:1" ht="12" customHeight="1">
      <c r="A15" s="14"/>
    </row>
    <row r="16" spans="1:1" ht="12" customHeight="1">
      <c r="A16" s="13"/>
    </row>
    <row r="17" spans="1:1" ht="12" customHeight="1">
      <c r="A17" s="13"/>
    </row>
    <row r="18" spans="1:1" s="16" customFormat="1" ht="12" customHeight="1">
      <c r="A18" s="15"/>
    </row>
    <row r="19" spans="1:1" ht="12" customHeight="1">
      <c r="A19" s="13"/>
    </row>
    <row r="20" spans="1:1" ht="12" customHeight="1">
      <c r="A20" s="13"/>
    </row>
    <row r="21" spans="1:1" ht="12" customHeight="1">
      <c r="A21" s="13"/>
    </row>
    <row r="22" spans="1:1" ht="12" customHeight="1">
      <c r="A22" s="17"/>
    </row>
    <row r="23" spans="1:1" ht="12" customHeight="1">
      <c r="A23" s="14"/>
    </row>
    <row r="24" spans="1:1" ht="12" customHeight="1">
      <c r="A24" s="18"/>
    </row>
    <row r="25" spans="1:1" ht="12" customHeight="1">
      <c r="A25" s="13"/>
    </row>
    <row r="26" spans="1:1" ht="12" customHeight="1">
      <c r="A26" s="13"/>
    </row>
    <row r="27" spans="1:1" ht="12" customHeight="1">
      <c r="A27" s="13"/>
    </row>
    <row r="28" spans="1:1" ht="12" customHeight="1">
      <c r="A28" s="14"/>
    </row>
    <row r="29" spans="1:1" ht="12" customHeight="1">
      <c r="A29" s="14"/>
    </row>
    <row r="30" spans="1:1" ht="12" customHeight="1">
      <c r="A30" s="14"/>
    </row>
    <row r="31" spans="1:1" ht="12" customHeight="1"/>
    <row r="32" spans="1:1" ht="12" customHeight="1"/>
    <row r="33" spans="1:1" ht="12" customHeight="1">
      <c r="A33" s="13"/>
    </row>
    <row r="34" spans="1:1" ht="12" customHeight="1"/>
    <row r="35" spans="1:1" ht="12" customHeight="1"/>
    <row r="36" spans="1:1" ht="12" customHeight="1"/>
    <row r="37" spans="1:1" ht="12" customHeight="1"/>
    <row r="38" spans="1:1" ht="12" customHeight="1"/>
    <row r="39" spans="1:1" ht="12" customHeight="1"/>
    <row r="40" spans="1:1" ht="12" customHeight="1"/>
    <row r="41" spans="1:1" ht="12" customHeight="1"/>
    <row r="42" spans="1:1" ht="12" customHeight="1"/>
    <row r="43" spans="1:1" ht="12" customHeight="1"/>
    <row r="44" spans="1:1" ht="12" customHeight="1"/>
    <row r="45" spans="1:1" ht="12" customHeight="1"/>
    <row r="46" spans="1:1" ht="12" customHeight="1"/>
    <row r="47" spans="1:1" ht="12" customHeight="1"/>
    <row r="48" spans="1:1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</sheetData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C213 2025 10&amp;R&amp;"-,Standard"&amp;7&amp;P</oddFooter>
    <evenFooter>&amp;L&amp;"-,Standard"&amp;7&amp;P&amp;R&amp;"-,Standard"&amp;7StatA MV, Statistischer Bericht C213 2025 10</even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5"/>
  <sheetViews>
    <sheetView zoomScale="140" zoomScaleNormal="14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7" sqref="C7:G7"/>
    </sheetView>
  </sheetViews>
  <sheetFormatPr baseColWidth="10" defaultColWidth="11.28515625" defaultRowHeight="11.25"/>
  <cols>
    <col min="1" max="1" width="4" style="31" customWidth="1"/>
    <col min="2" max="2" width="42.28515625" style="22" customWidth="1"/>
    <col min="3" max="3" width="9.7109375" style="22" customWidth="1"/>
    <col min="4" max="4" width="8.7109375" style="22" customWidth="1"/>
    <col min="5" max="5" width="9.7109375" style="22" customWidth="1"/>
    <col min="6" max="7" width="8.7109375" style="22" customWidth="1"/>
    <col min="8" max="16384" width="11.28515625" style="22"/>
  </cols>
  <sheetData>
    <row r="1" spans="1:7" s="21" customFormat="1" ht="30" customHeight="1">
      <c r="A1" s="73" t="s">
        <v>24</v>
      </c>
      <c r="B1" s="74"/>
      <c r="C1" s="75" t="s">
        <v>39</v>
      </c>
      <c r="D1" s="75"/>
      <c r="E1" s="75"/>
      <c r="F1" s="75"/>
      <c r="G1" s="76"/>
    </row>
    <row r="2" spans="1:7" ht="11.45" customHeight="1">
      <c r="A2" s="77" t="s">
        <v>16</v>
      </c>
      <c r="B2" s="67" t="s">
        <v>22</v>
      </c>
      <c r="C2" s="67" t="s">
        <v>53</v>
      </c>
      <c r="D2" s="67">
        <v>2024</v>
      </c>
      <c r="E2" s="67" t="s">
        <v>54</v>
      </c>
      <c r="F2" s="67" t="s">
        <v>55</v>
      </c>
      <c r="G2" s="70"/>
    </row>
    <row r="3" spans="1:7" ht="11.45" customHeight="1">
      <c r="A3" s="77"/>
      <c r="B3" s="67"/>
      <c r="C3" s="67"/>
      <c r="D3" s="67"/>
      <c r="E3" s="67"/>
      <c r="F3" s="67"/>
      <c r="G3" s="70"/>
    </row>
    <row r="4" spans="1:7" ht="11.45" customHeight="1">
      <c r="A4" s="77"/>
      <c r="B4" s="67"/>
      <c r="C4" s="67"/>
      <c r="D4" s="67"/>
      <c r="E4" s="67"/>
      <c r="F4" s="67" t="s">
        <v>53</v>
      </c>
      <c r="G4" s="70">
        <v>2024</v>
      </c>
    </row>
    <row r="5" spans="1:7" ht="11.45" customHeight="1">
      <c r="A5" s="77"/>
      <c r="B5" s="67"/>
      <c r="C5" s="67"/>
      <c r="D5" s="67"/>
      <c r="E5" s="67"/>
      <c r="F5" s="67"/>
      <c r="G5" s="70"/>
    </row>
    <row r="6" spans="1:7" s="31" customFormat="1" ht="11.45" customHeight="1">
      <c r="A6" s="28">
        <v>1</v>
      </c>
      <c r="B6" s="32">
        <v>2</v>
      </c>
      <c r="C6" s="33">
        <v>3</v>
      </c>
      <c r="D6" s="33">
        <v>4</v>
      </c>
      <c r="E6" s="33">
        <v>5</v>
      </c>
      <c r="F6" s="33">
        <v>6</v>
      </c>
      <c r="G6" s="34">
        <v>7</v>
      </c>
    </row>
    <row r="7" spans="1:7" ht="20.100000000000001" customHeight="1">
      <c r="A7" s="29"/>
      <c r="B7" s="23"/>
      <c r="C7" s="71" t="s">
        <v>25</v>
      </c>
      <c r="D7" s="72"/>
      <c r="E7" s="72"/>
      <c r="F7" s="72"/>
      <c r="G7" s="72"/>
    </row>
    <row r="8" spans="1:7" ht="11.1" customHeight="1">
      <c r="A8" s="30"/>
      <c r="B8" s="24"/>
      <c r="C8" s="67" t="s">
        <v>57</v>
      </c>
      <c r="D8" s="67"/>
      <c r="E8" s="67"/>
      <c r="F8" s="68" t="s">
        <v>23</v>
      </c>
      <c r="G8" s="69"/>
    </row>
    <row r="9" spans="1:7" ht="11.45" customHeight="1">
      <c r="A9" s="36"/>
      <c r="B9" s="35"/>
      <c r="C9" s="39"/>
      <c r="D9" s="39"/>
      <c r="E9" s="39"/>
      <c r="F9" s="40"/>
      <c r="G9" s="40"/>
    </row>
    <row r="10" spans="1:7" ht="11.1" customHeight="1">
      <c r="A10" s="36">
        <f>IF(D10&lt;&gt;"",COUNTA($D$9:D10),"")</f>
        <v>1</v>
      </c>
      <c r="B10" s="37" t="s">
        <v>38</v>
      </c>
      <c r="C10" s="39">
        <v>13.000621933333299</v>
      </c>
      <c r="D10" s="39">
        <v>13.754440000000001</v>
      </c>
      <c r="E10" s="39">
        <v>14.70581</v>
      </c>
      <c r="F10" s="40">
        <f>E10/C10%-100</f>
        <v>13.116203789409767</v>
      </c>
      <c r="G10" s="40">
        <f>E10/D10%-100</f>
        <v>6.9168210410601887</v>
      </c>
    </row>
    <row r="11" spans="1:7" ht="11.1" customHeight="1">
      <c r="A11" s="36" t="str">
        <f>IF(D11&lt;&gt;"",COUNTA($D$9:D11),"")</f>
        <v/>
      </c>
      <c r="B11" s="37"/>
      <c r="C11" s="39"/>
      <c r="D11" s="39"/>
      <c r="E11" s="39"/>
      <c r="F11" s="40"/>
      <c r="G11" s="40"/>
    </row>
    <row r="12" spans="1:7" ht="11.1" customHeight="1">
      <c r="A12" s="36">
        <f>IF(D12&lt;&gt;"",COUNTA($D$9:D12),"")</f>
        <v>2</v>
      </c>
      <c r="B12" s="37" t="s">
        <v>40</v>
      </c>
      <c r="C12" s="39">
        <v>192.33408384833299</v>
      </c>
      <c r="D12" s="39">
        <v>185.53496999999999</v>
      </c>
      <c r="E12" s="39">
        <v>182.34663416999999</v>
      </c>
      <c r="F12" s="40">
        <f t="shared" ref="F12:F18" si="0">E12/C12%-100</f>
        <v>-5.1927611988984239</v>
      </c>
      <c r="G12" s="40">
        <f t="shared" ref="G12:G18" si="1">E12/D12%-100</f>
        <v>-1.7184554642178824</v>
      </c>
    </row>
    <row r="13" spans="1:7" ht="11.1" customHeight="1">
      <c r="A13" s="36">
        <f>IF(D13&lt;&gt;"",COUNTA($D$9:D13),"")</f>
        <v>3</v>
      </c>
      <c r="B13" s="37" t="s">
        <v>41</v>
      </c>
      <c r="C13" s="39">
        <v>2.8225266783333298</v>
      </c>
      <c r="D13" s="39">
        <v>2.9421300000000001</v>
      </c>
      <c r="E13" s="39">
        <v>2.9416688099999999</v>
      </c>
      <c r="F13" s="40">
        <f t="shared" si="0"/>
        <v>4.221116228280323</v>
      </c>
      <c r="G13" s="40">
        <v>0</v>
      </c>
    </row>
    <row r="14" spans="1:7" ht="11.1" customHeight="1">
      <c r="A14" s="36">
        <f>IF(D14&lt;&gt;"",COUNTA($D$9:D14),"")</f>
        <v>4</v>
      </c>
      <c r="B14" s="37" t="s">
        <v>42</v>
      </c>
      <c r="C14" s="39">
        <v>151.265770488333</v>
      </c>
      <c r="D14" s="39">
        <v>143.41367</v>
      </c>
      <c r="E14" s="39">
        <v>140.60723412999999</v>
      </c>
      <c r="F14" s="40">
        <f t="shared" si="0"/>
        <v>-7.046231493036359</v>
      </c>
      <c r="G14" s="40">
        <f t="shared" si="1"/>
        <v>-1.9568817045125542</v>
      </c>
    </row>
    <row r="15" spans="1:7" ht="11.1" customHeight="1">
      <c r="A15" s="36">
        <f>IF(D15&lt;&gt;"",COUNTA($D$9:D15),"")</f>
        <v>5</v>
      </c>
      <c r="B15" s="37" t="s">
        <v>43</v>
      </c>
      <c r="C15" s="39">
        <v>18.063883971666701</v>
      </c>
      <c r="D15" s="39">
        <v>20.57771</v>
      </c>
      <c r="E15" s="39">
        <v>20.018223689999999</v>
      </c>
      <c r="F15" s="40">
        <f t="shared" si="0"/>
        <v>10.819044904178355</v>
      </c>
      <c r="G15" s="40">
        <f t="shared" si="1"/>
        <v>-2.7188949110469594</v>
      </c>
    </row>
    <row r="16" spans="1:7" ht="11.1" customHeight="1">
      <c r="A16" s="36">
        <f>IF(D16&lt;&gt;"",COUNTA($D$9:D16),"")</f>
        <v>6</v>
      </c>
      <c r="B16" s="37" t="s">
        <v>44</v>
      </c>
      <c r="C16" s="39">
        <v>20.086431383333299</v>
      </c>
      <c r="D16" s="39">
        <v>18.44238</v>
      </c>
      <c r="E16" s="39">
        <v>18.597226289999998</v>
      </c>
      <c r="F16" s="40">
        <f t="shared" si="0"/>
        <v>-7.4139854158910765</v>
      </c>
      <c r="G16" s="40">
        <f t="shared" si="1"/>
        <v>0.83962205528786171</v>
      </c>
    </row>
    <row r="17" spans="1:7" ht="11.1" customHeight="1">
      <c r="A17" s="36">
        <f>IF(D17&lt;&gt;"",COUNTA($D$9:D17),"")</f>
        <v>7</v>
      </c>
      <c r="B17" s="37" t="s">
        <v>45</v>
      </c>
      <c r="C17" s="39">
        <v>66.143309118333306</v>
      </c>
      <c r="D17" s="39">
        <v>64.555769999999995</v>
      </c>
      <c r="E17" s="39">
        <v>63.64152</v>
      </c>
      <c r="F17" s="40">
        <f t="shared" si="0"/>
        <v>-3.7823767085155851</v>
      </c>
      <c r="G17" s="40">
        <f t="shared" si="1"/>
        <v>-1.4162173265069669</v>
      </c>
    </row>
    <row r="18" spans="1:7" ht="11.1" customHeight="1">
      <c r="A18" s="36">
        <f>IF(D18&lt;&gt;"",COUNTA($D$9:D18),"")</f>
        <v>8</v>
      </c>
      <c r="B18" s="37" t="s">
        <v>46</v>
      </c>
      <c r="C18" s="39">
        <v>194.11682380333301</v>
      </c>
      <c r="D18" s="39">
        <v>192.85374999999999</v>
      </c>
      <c r="E18" s="39">
        <v>187.20101</v>
      </c>
      <c r="F18" s="40">
        <f t="shared" si="0"/>
        <v>-3.5627070687802416</v>
      </c>
      <c r="G18" s="40">
        <f t="shared" si="1"/>
        <v>-2.9311019360525847</v>
      </c>
    </row>
    <row r="19" spans="1:7" ht="11.45" customHeight="1">
      <c r="A19" s="36" t="str">
        <f>IF(D19&lt;&gt;"",COUNTA($D$9:D19),"")</f>
        <v/>
      </c>
      <c r="B19" s="35"/>
      <c r="C19" s="39"/>
      <c r="D19" s="39"/>
      <c r="E19" s="39"/>
      <c r="F19" s="40"/>
      <c r="G19" s="40"/>
    </row>
    <row r="20" spans="1:7" ht="20.100000000000001" customHeight="1">
      <c r="A20" s="36" t="str">
        <f>IF(D20&lt;&gt;"",COUNTA($D$9:D20),"")</f>
        <v/>
      </c>
      <c r="B20" s="35"/>
      <c r="C20" s="79" t="s">
        <v>26</v>
      </c>
      <c r="D20" s="83"/>
      <c r="E20" s="83"/>
      <c r="F20" s="83"/>
      <c r="G20" s="83"/>
    </row>
    <row r="21" spans="1:7" ht="11.1" customHeight="1">
      <c r="A21" s="36" t="str">
        <f>IF(D21&lt;&gt;"",COUNTA($D$9:D21),"")</f>
        <v/>
      </c>
      <c r="B21" s="35"/>
      <c r="C21" s="84" t="s">
        <v>27</v>
      </c>
      <c r="D21" s="85"/>
      <c r="E21" s="86"/>
      <c r="F21" s="82" t="s">
        <v>23</v>
      </c>
      <c r="G21" s="87"/>
    </row>
    <row r="22" spans="1:7" ht="11.1" customHeight="1">
      <c r="A22" s="36" t="str">
        <f>IF(D22&lt;&gt;"",COUNTA($D$9:D22),"")</f>
        <v/>
      </c>
      <c r="B22" s="35"/>
      <c r="C22" s="39"/>
      <c r="D22" s="39"/>
      <c r="E22" s="39"/>
      <c r="F22" s="40"/>
      <c r="G22" s="40"/>
    </row>
    <row r="23" spans="1:7" ht="11.1" customHeight="1">
      <c r="A23" s="36">
        <f>IF(D23&lt;&gt;"",COUNTA($D$9:D23),"")</f>
        <v>9</v>
      </c>
      <c r="B23" s="37" t="s">
        <v>38</v>
      </c>
      <c r="C23" s="39">
        <v>384.16730822144422</v>
      </c>
      <c r="D23" s="39">
        <v>418.02124997391729</v>
      </c>
      <c r="E23" s="39">
        <v>411.6</v>
      </c>
      <c r="F23" s="40">
        <f>E23/C23%-100</f>
        <v>7.1408189066267198</v>
      </c>
      <c r="G23" s="40">
        <f>E23/D23%-100</f>
        <v>-1.5361061128633793</v>
      </c>
    </row>
    <row r="24" spans="1:7" ht="11.1" customHeight="1">
      <c r="A24" s="36" t="str">
        <f>IF(D24&lt;&gt;"",COUNTA($D$9:D24),"")</f>
        <v/>
      </c>
      <c r="B24" s="37"/>
      <c r="C24" s="39"/>
      <c r="D24" s="39"/>
      <c r="E24" s="39"/>
      <c r="F24" s="40"/>
      <c r="G24" s="40"/>
    </row>
    <row r="25" spans="1:7" ht="11.1" customHeight="1">
      <c r="A25" s="36">
        <f>IF(D25&lt;&gt;"",COUNTA($D$9:D25),"")</f>
        <v>10</v>
      </c>
      <c r="B25" s="37" t="s">
        <v>40</v>
      </c>
      <c r="C25" s="39" t="s">
        <v>9</v>
      </c>
      <c r="D25" s="39" t="s">
        <v>9</v>
      </c>
      <c r="E25" s="39" t="s">
        <v>9</v>
      </c>
      <c r="F25" s="40" t="s">
        <v>9</v>
      </c>
      <c r="G25" s="40" t="s">
        <v>9</v>
      </c>
    </row>
    <row r="26" spans="1:7" ht="11.1" customHeight="1">
      <c r="A26" s="36">
        <f>IF(D26&lt;&gt;"",COUNTA($D$9:D26),"")</f>
        <v>11</v>
      </c>
      <c r="B26" s="37" t="s">
        <v>41</v>
      </c>
      <c r="C26" s="39">
        <v>254.50716038020889</v>
      </c>
      <c r="D26" s="39">
        <v>235.2</v>
      </c>
      <c r="E26" s="39">
        <v>235.4</v>
      </c>
      <c r="F26" s="40">
        <f t="shared" ref="F26:F31" si="2">E26/C26%-100</f>
        <v>-7.5075138757057545</v>
      </c>
      <c r="G26" s="40">
        <f t="shared" ref="G26:G31" si="3">E26/D26%-100</f>
        <v>8.5034013605451264E-2</v>
      </c>
    </row>
    <row r="27" spans="1:7" ht="11.1" customHeight="1">
      <c r="A27" s="36">
        <f>IF(D27&lt;&gt;"",COUNTA($D$9:D27),"")</f>
        <v>12</v>
      </c>
      <c r="B27" s="37" t="s">
        <v>42</v>
      </c>
      <c r="C27" s="39">
        <v>361.68186534674709</v>
      </c>
      <c r="D27" s="39">
        <v>370.4</v>
      </c>
      <c r="E27" s="39">
        <v>382</v>
      </c>
      <c r="F27" s="40">
        <f t="shared" si="2"/>
        <v>5.6176813382041644</v>
      </c>
      <c r="G27" s="40">
        <f t="shared" si="3"/>
        <v>3.1317494600432099</v>
      </c>
    </row>
    <row r="28" spans="1:7" ht="11.1" customHeight="1">
      <c r="A28" s="36">
        <f>IF(D28&lt;&gt;"",COUNTA($D$9:D28),"")</f>
        <v>13</v>
      </c>
      <c r="B28" s="37" t="s">
        <v>47</v>
      </c>
      <c r="C28" s="39">
        <v>49.129096565942916</v>
      </c>
      <c r="D28" s="39">
        <v>48.8</v>
      </c>
      <c r="E28" s="39">
        <v>42.8</v>
      </c>
      <c r="F28" s="40">
        <f t="shared" si="2"/>
        <v>-12.882582844664697</v>
      </c>
      <c r="G28" s="40">
        <f t="shared" si="3"/>
        <v>-12.295081967213122</v>
      </c>
    </row>
    <row r="29" spans="1:7" ht="11.1" customHeight="1">
      <c r="A29" s="36">
        <f>IF(D29&lt;&gt;"",COUNTA($D$9:D29),"")</f>
        <v>14</v>
      </c>
      <c r="B29" s="37" t="s">
        <v>48</v>
      </c>
      <c r="C29" s="39">
        <v>42.353123879065549</v>
      </c>
      <c r="D29" s="39">
        <v>43.3</v>
      </c>
      <c r="E29" s="39">
        <v>45.4</v>
      </c>
      <c r="F29" s="40">
        <f t="shared" si="2"/>
        <v>7.1939820298366897</v>
      </c>
      <c r="G29" s="40">
        <f t="shared" si="3"/>
        <v>4.8498845265588955</v>
      </c>
    </row>
    <row r="30" spans="1:7" ht="11.1" customHeight="1">
      <c r="A30" s="36">
        <f>IF(D30&lt;&gt;"",COUNTA($D$9:D30),"")</f>
        <v>15</v>
      </c>
      <c r="B30" s="37" t="s">
        <v>49</v>
      </c>
      <c r="C30" s="39">
        <v>45.408245974308478</v>
      </c>
      <c r="D30" s="39">
        <v>52.5</v>
      </c>
      <c r="E30" s="39">
        <v>38.200000000000003</v>
      </c>
      <c r="F30" s="40">
        <f t="shared" si="2"/>
        <v>-15.874310534669917</v>
      </c>
      <c r="G30" s="40">
        <f t="shared" si="3"/>
        <v>-27.238095238095241</v>
      </c>
    </row>
    <row r="31" spans="1:7" ht="11.1" customHeight="1">
      <c r="A31" s="36">
        <f>IF(D31&lt;&gt;"",COUNTA($D$9:D31),"")</f>
        <v>16</v>
      </c>
      <c r="B31" s="37" t="s">
        <v>50</v>
      </c>
      <c r="C31" s="39">
        <v>41.239830100681196</v>
      </c>
      <c r="D31" s="39">
        <v>44.3</v>
      </c>
      <c r="E31" s="39">
        <v>33.299999999999997</v>
      </c>
      <c r="F31" s="40">
        <f t="shared" si="2"/>
        <v>-19.252819619521304</v>
      </c>
      <c r="G31" s="40">
        <f t="shared" si="3"/>
        <v>-24.830699774266364</v>
      </c>
    </row>
    <row r="32" spans="1:7" ht="11.45" customHeight="1">
      <c r="A32" s="36" t="str">
        <f>IF(D32&lt;&gt;"",COUNTA($D$9:D32),"")</f>
        <v/>
      </c>
      <c r="B32" s="37"/>
      <c r="C32" s="25"/>
      <c r="D32" s="26"/>
      <c r="E32" s="27"/>
      <c r="F32" s="38"/>
      <c r="G32" s="38"/>
    </row>
    <row r="33" spans="1:7" ht="20.100000000000001" customHeight="1">
      <c r="A33" s="36" t="str">
        <f>IF(D33&lt;&gt;"",COUNTA($D$9:D33),"")</f>
        <v/>
      </c>
      <c r="B33" s="35"/>
      <c r="C33" s="78" t="s">
        <v>28</v>
      </c>
      <c r="D33" s="78"/>
      <c r="E33" s="78"/>
      <c r="F33" s="78"/>
      <c r="G33" s="79"/>
    </row>
    <row r="34" spans="1:7" ht="11.1" customHeight="1">
      <c r="A34" s="36" t="str">
        <f>IF(D34&lt;&gt;"",COUNTA($D$9:D34),"")</f>
        <v/>
      </c>
      <c r="B34" s="35"/>
      <c r="C34" s="80" t="s">
        <v>58</v>
      </c>
      <c r="D34" s="80"/>
      <c r="E34" s="80"/>
      <c r="F34" s="81" t="s">
        <v>23</v>
      </c>
      <c r="G34" s="82"/>
    </row>
    <row r="35" spans="1:7" ht="11.1" customHeight="1">
      <c r="A35" s="36" t="str">
        <f>IF(D35&lt;&gt;"",COUNTA($D$9:D35),"")</f>
        <v/>
      </c>
      <c r="B35" s="35"/>
      <c r="C35" s="39"/>
      <c r="D35" s="39"/>
      <c r="E35" s="39"/>
      <c r="F35" s="40"/>
      <c r="G35" s="40"/>
    </row>
    <row r="36" spans="1:7" ht="11.1" customHeight="1">
      <c r="A36" s="36">
        <f>IF(D36&lt;&gt;"",COUNTA($D$9:D36),"")</f>
        <v>17</v>
      </c>
      <c r="B36" s="37" t="s">
        <v>38</v>
      </c>
      <c r="C36" s="39">
        <v>499.441393333333</v>
      </c>
      <c r="D36" s="39">
        <v>574.96492999999998</v>
      </c>
      <c r="E36" s="39">
        <v>605.27353000000005</v>
      </c>
      <c r="F36" s="40">
        <f>E36/C36%-100</f>
        <v>21.190101196925298</v>
      </c>
      <c r="G36" s="40">
        <f>E36/D36%-100</f>
        <v>5.2713823780521807</v>
      </c>
    </row>
    <row r="37" spans="1:7" ht="11.1" customHeight="1">
      <c r="A37" s="36" t="str">
        <f>IF(D37&lt;&gt;"",COUNTA($D$9:D37),"")</f>
        <v/>
      </c>
      <c r="B37" s="37"/>
      <c r="C37" s="39"/>
      <c r="D37" s="39"/>
      <c r="E37" s="39"/>
      <c r="F37" s="40"/>
      <c r="G37" s="40"/>
    </row>
    <row r="38" spans="1:7">
      <c r="A38" s="36">
        <f>IF(D38&lt;&gt;"",COUNTA($D$9:D38),"")</f>
        <v>18</v>
      </c>
      <c r="B38" s="37" t="s">
        <v>40</v>
      </c>
      <c r="C38" s="39" t="s">
        <v>9</v>
      </c>
      <c r="D38" s="39" t="s">
        <v>9</v>
      </c>
      <c r="E38" s="39" t="s">
        <v>9</v>
      </c>
      <c r="F38" s="40" t="s">
        <v>9</v>
      </c>
      <c r="G38" s="40" t="s">
        <v>9</v>
      </c>
    </row>
    <row r="39" spans="1:7">
      <c r="A39" s="36">
        <f>IF(D39&lt;&gt;"",COUNTA($D$9:D39),"")</f>
        <v>19</v>
      </c>
      <c r="B39" s="37" t="s">
        <v>41</v>
      </c>
      <c r="C39" s="39">
        <v>71.835324999999997</v>
      </c>
      <c r="D39" s="39">
        <v>69.185069999999996</v>
      </c>
      <c r="E39" s="39">
        <v>69.260999999999996</v>
      </c>
      <c r="F39" s="40">
        <f t="shared" ref="F39:F44" si="4">E39/C39%-100</f>
        <v>-3.5836477387691872</v>
      </c>
      <c r="G39" s="40">
        <f t="shared" ref="G39:G44" si="5">E39/D39%-100</f>
        <v>0.10974911205553894</v>
      </c>
    </row>
    <row r="40" spans="1:7">
      <c r="A40" s="36">
        <f>IF(D40&lt;&gt;"",COUNTA($D$9:D40),"")</f>
        <v>20</v>
      </c>
      <c r="B40" s="37" t="s">
        <v>42</v>
      </c>
      <c r="C40" s="39">
        <v>5471.00860333333</v>
      </c>
      <c r="D40" s="39">
        <v>5312.4548100000002</v>
      </c>
      <c r="E40" s="39">
        <v>5371.8047399999996</v>
      </c>
      <c r="F40" s="40">
        <f t="shared" si="4"/>
        <v>-1.8132646194869437</v>
      </c>
      <c r="G40" s="40">
        <f t="shared" si="5"/>
        <v>1.1171846561081509</v>
      </c>
    </row>
    <row r="41" spans="1:7" ht="22.5">
      <c r="A41" s="36">
        <f>IF(D41&lt;&gt;"",COUNTA($D$9:D41),"")</f>
        <v>21</v>
      </c>
      <c r="B41" s="37" t="s">
        <v>47</v>
      </c>
      <c r="C41" s="39">
        <v>88.746229999999997</v>
      </c>
      <c r="D41" s="39">
        <v>100.36708</v>
      </c>
      <c r="E41" s="39">
        <v>85.669340000000005</v>
      </c>
      <c r="F41" s="40">
        <f t="shared" si="4"/>
        <v>-3.4670655868987126</v>
      </c>
      <c r="G41" s="40">
        <f t="shared" si="5"/>
        <v>-14.643984860374545</v>
      </c>
    </row>
    <row r="42" spans="1:7">
      <c r="A42" s="36">
        <f>IF(D42&lt;&gt;"",COUNTA($D$9:D42),"")</f>
        <v>22</v>
      </c>
      <c r="B42" s="37" t="s">
        <v>48</v>
      </c>
      <c r="C42" s="39">
        <v>85.072311666666707</v>
      </c>
      <c r="D42" s="39">
        <v>79.829949999999997</v>
      </c>
      <c r="E42" s="39">
        <v>84.438500000000005</v>
      </c>
      <c r="F42" s="40">
        <f t="shared" si="4"/>
        <v>-0.74502697087876868</v>
      </c>
      <c r="G42" s="40">
        <f t="shared" si="5"/>
        <v>5.7729586452202568</v>
      </c>
    </row>
    <row r="43" spans="1:7">
      <c r="A43" s="36">
        <f>IF(D43&lt;&gt;"",COUNTA($D$9:D43),"")</f>
        <v>23</v>
      </c>
      <c r="B43" s="37" t="s">
        <v>49</v>
      </c>
      <c r="C43" s="39">
        <v>300.34516500000001</v>
      </c>
      <c r="D43" s="39">
        <v>339.07355999999999</v>
      </c>
      <c r="E43" s="39">
        <v>242.80375000000001</v>
      </c>
      <c r="F43" s="40">
        <f t="shared" si="4"/>
        <v>-19.158428936254055</v>
      </c>
      <c r="G43" s="40">
        <f t="shared" si="5"/>
        <v>-28.392013225684707</v>
      </c>
    </row>
    <row r="44" spans="1:7">
      <c r="A44" s="36">
        <f>IF(D44&lt;&gt;"",COUNTA($D$9:D44),"")</f>
        <v>24</v>
      </c>
      <c r="B44" s="37" t="s">
        <v>50</v>
      </c>
      <c r="C44" s="39">
        <v>800.53448333333301</v>
      </c>
      <c r="D44" s="39">
        <v>854.95425</v>
      </c>
      <c r="E44" s="39">
        <v>622.84691999999995</v>
      </c>
      <c r="F44" s="40">
        <f t="shared" si="4"/>
        <v>-22.196116099017075</v>
      </c>
      <c r="G44" s="40">
        <f t="shared" si="5"/>
        <v>-27.148508823717762</v>
      </c>
    </row>
    <row r="45" spans="1:7">
      <c r="F45" s="38"/>
      <c r="G45" s="38"/>
    </row>
  </sheetData>
  <mergeCells count="19">
    <mergeCell ref="C33:G33"/>
    <mergeCell ref="C34:E34"/>
    <mergeCell ref="F34:G34"/>
    <mergeCell ref="C20:G20"/>
    <mergeCell ref="C21:E21"/>
    <mergeCell ref="F21:G21"/>
    <mergeCell ref="A1:B1"/>
    <mergeCell ref="C1:G1"/>
    <mergeCell ref="C2:C5"/>
    <mergeCell ref="D2:D5"/>
    <mergeCell ref="B2:B5"/>
    <mergeCell ref="A2:A5"/>
    <mergeCell ref="F2:G3"/>
    <mergeCell ref="E2:E5"/>
    <mergeCell ref="C8:E8"/>
    <mergeCell ref="F8:G8"/>
    <mergeCell ref="F4:F5"/>
    <mergeCell ref="G4:G5"/>
    <mergeCell ref="C7:G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C213 2025 10&amp;R&amp;"-,Standard"&amp;7&amp;P</oddFooter>
    <evenFooter>&amp;L&amp;"-,Standard"&amp;7&amp;P&amp;R&amp;"-,Standard"&amp;7StatA MV, Statistischer Bericht C213 2025 10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Deckblatt</vt:lpstr>
      <vt:lpstr>Vorbemerkungen</vt:lpstr>
      <vt:lpstr>Tabelle</vt:lpstr>
      <vt:lpstr>Tabelle!Drucktitel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C213 Ernteberichterstattung über Feldfrüchte und Grünland 10/2025</dc:title>
  <dc:subject>Wachstumsstand und Ernte</dc:subject>
  <dc:creator>FB 410</dc:creator>
  <cp:lastModifiedBy>Wank, Annett</cp:lastModifiedBy>
  <cp:lastPrinted>2025-12-19T09:51:14Z</cp:lastPrinted>
  <dcterms:created xsi:type="dcterms:W3CDTF">2015-07-22T12:50:36Z</dcterms:created>
  <dcterms:modified xsi:type="dcterms:W3CDTF">2026-01-05T13:23:00Z</dcterms:modified>
</cp:coreProperties>
</file>